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m\Desktop\SENG5332-EXCEL\ScienceEngineeringEXCELexamples\"/>
    </mc:Choice>
  </mc:AlternateContent>
  <bookViews>
    <workbookView xWindow="0" yWindow="0" windowWidth="21570" windowHeight="7230"/>
  </bookViews>
  <sheets>
    <sheet name="Sheet1" sheetId="1" r:id="rId1"/>
  </sheets>
  <definedNames>
    <definedName name="b">Sheet1!$B$3</definedName>
    <definedName name="m">Sheet1!$B$2</definedName>
    <definedName name="solver_adj" localSheetId="0" hidden="1">Sheet1!$B$2:$B$3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Sheet1!$B$4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6" i="1"/>
  <c r="D6" i="1" s="1"/>
  <c r="B4" i="1" l="1"/>
</calcChain>
</file>

<file path=xl/sharedStrings.xml><?xml version="1.0" encoding="utf-8"?>
<sst xmlns="http://schemas.openxmlformats.org/spreadsheetml/2006/main" count="8" uniqueCount="7">
  <si>
    <t xml:space="preserve">  linear least squares fit</t>
  </si>
  <si>
    <t>m</t>
  </si>
  <si>
    <t>b</t>
  </si>
  <si>
    <t>resSq</t>
  </si>
  <si>
    <t>x</t>
  </si>
  <si>
    <t>y</t>
  </si>
  <si>
    <t>y'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</si>
</sst>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Linear Least Square Fit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Sheet1!$A$6:$A$41</c:f>
              <c:numCache>
                <c:formatCode>General</c:formatCode>
                <c:ptCount val="36"/>
                <c:pt idx="0">
                  <c:v>0.2</c:v>
                </c:pt>
                <c:pt idx="1">
                  <c:v>0.3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10.1</c:v>
                </c:pt>
                <c:pt idx="7">
                  <c:v>11.1</c:v>
                </c:pt>
                <c:pt idx="8">
                  <c:v>11.6</c:v>
                </c:pt>
                <c:pt idx="9">
                  <c:v>118.2</c:v>
                </c:pt>
                <c:pt idx="10">
                  <c:v>118.3</c:v>
                </c:pt>
                <c:pt idx="11">
                  <c:v>120.2</c:v>
                </c:pt>
                <c:pt idx="12">
                  <c:v>226.5</c:v>
                </c:pt>
                <c:pt idx="13">
                  <c:v>228.1</c:v>
                </c:pt>
                <c:pt idx="14">
                  <c:v>229.2</c:v>
                </c:pt>
                <c:pt idx="15">
                  <c:v>337.4</c:v>
                </c:pt>
                <c:pt idx="16">
                  <c:v>338</c:v>
                </c:pt>
                <c:pt idx="17">
                  <c:v>339.1</c:v>
                </c:pt>
                <c:pt idx="18">
                  <c:v>447.5</c:v>
                </c:pt>
                <c:pt idx="19">
                  <c:v>448.6</c:v>
                </c:pt>
                <c:pt idx="20">
                  <c:v>448.9</c:v>
                </c:pt>
                <c:pt idx="21">
                  <c:v>556</c:v>
                </c:pt>
                <c:pt idx="22">
                  <c:v>556.79999999999995</c:v>
                </c:pt>
                <c:pt idx="23">
                  <c:v>558.20000000000005</c:v>
                </c:pt>
                <c:pt idx="24">
                  <c:v>666.3</c:v>
                </c:pt>
                <c:pt idx="25">
                  <c:v>666.9</c:v>
                </c:pt>
                <c:pt idx="26">
                  <c:v>666.1</c:v>
                </c:pt>
                <c:pt idx="27">
                  <c:v>777.5</c:v>
                </c:pt>
                <c:pt idx="28">
                  <c:v>777</c:v>
                </c:pt>
                <c:pt idx="29">
                  <c:v>779</c:v>
                </c:pt>
                <c:pt idx="30">
                  <c:v>884.6</c:v>
                </c:pt>
                <c:pt idx="31">
                  <c:v>887.2</c:v>
                </c:pt>
                <c:pt idx="32">
                  <c:v>887.6</c:v>
                </c:pt>
                <c:pt idx="33">
                  <c:v>995.8</c:v>
                </c:pt>
                <c:pt idx="34">
                  <c:v>996.3</c:v>
                </c:pt>
                <c:pt idx="35">
                  <c:v>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EB-4F38-BD44-DF3046A9F696}"/>
            </c:ext>
          </c:extLst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Sheet1!$B$6:$B$41</c:f>
              <c:numCache>
                <c:formatCode>General</c:formatCode>
                <c:ptCount val="36"/>
                <c:pt idx="0">
                  <c:v>0.1</c:v>
                </c:pt>
                <c:pt idx="1">
                  <c:v>0.3</c:v>
                </c:pt>
                <c:pt idx="2">
                  <c:v>0.6</c:v>
                </c:pt>
                <c:pt idx="3">
                  <c:v>0.3</c:v>
                </c:pt>
                <c:pt idx="4">
                  <c:v>0.2</c:v>
                </c:pt>
                <c:pt idx="5">
                  <c:v>0.1</c:v>
                </c:pt>
                <c:pt idx="6">
                  <c:v>9.1999999999999993</c:v>
                </c:pt>
                <c:pt idx="7">
                  <c:v>10.199999999999999</c:v>
                </c:pt>
                <c:pt idx="8">
                  <c:v>10.8</c:v>
                </c:pt>
                <c:pt idx="9">
                  <c:v>118.1</c:v>
                </c:pt>
                <c:pt idx="10">
                  <c:v>117.6</c:v>
                </c:pt>
                <c:pt idx="11">
                  <c:v>119.6</c:v>
                </c:pt>
                <c:pt idx="12">
                  <c:v>228.1</c:v>
                </c:pt>
                <c:pt idx="13">
                  <c:v>228.3</c:v>
                </c:pt>
                <c:pt idx="14">
                  <c:v>228.9</c:v>
                </c:pt>
                <c:pt idx="15">
                  <c:v>338.8</c:v>
                </c:pt>
                <c:pt idx="16">
                  <c:v>339.3</c:v>
                </c:pt>
                <c:pt idx="17">
                  <c:v>339.3</c:v>
                </c:pt>
                <c:pt idx="18">
                  <c:v>448.9</c:v>
                </c:pt>
                <c:pt idx="19">
                  <c:v>449.1</c:v>
                </c:pt>
                <c:pt idx="20">
                  <c:v>449.2</c:v>
                </c:pt>
                <c:pt idx="21">
                  <c:v>557.70000000000005</c:v>
                </c:pt>
                <c:pt idx="22">
                  <c:v>557.6</c:v>
                </c:pt>
                <c:pt idx="23">
                  <c:v>559.20000000000005</c:v>
                </c:pt>
                <c:pt idx="24">
                  <c:v>668.5</c:v>
                </c:pt>
                <c:pt idx="25">
                  <c:v>668.8</c:v>
                </c:pt>
                <c:pt idx="26">
                  <c:v>668.4</c:v>
                </c:pt>
                <c:pt idx="27">
                  <c:v>778.1</c:v>
                </c:pt>
                <c:pt idx="28">
                  <c:v>778.9</c:v>
                </c:pt>
                <c:pt idx="29">
                  <c:v>778.9</c:v>
                </c:pt>
                <c:pt idx="30">
                  <c:v>888</c:v>
                </c:pt>
                <c:pt idx="31">
                  <c:v>888</c:v>
                </c:pt>
                <c:pt idx="32">
                  <c:v>888.8</c:v>
                </c:pt>
                <c:pt idx="33">
                  <c:v>998</c:v>
                </c:pt>
                <c:pt idx="34">
                  <c:v>998.5</c:v>
                </c:pt>
                <c:pt idx="35">
                  <c:v>998.5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EB-4F38-BD44-DF3046A9F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342143"/>
        <c:axId val="1162343391"/>
      </c:lineChart>
      <c:catAx>
        <c:axId val="1162342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343391"/>
        <c:crosses val="autoZero"/>
        <c:auto val="1"/>
        <c:lblAlgn val="ctr"/>
        <c:lblOffset val="100"/>
        <c:noMultiLvlLbl val="0"/>
      </c:catAx>
      <c:valAx>
        <c:axId val="116234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342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242887</xdr:colOff>
      <xdr:row>1</xdr:row>
      <xdr:rowOff>152400</xdr:rowOff>
    </xdr:from>
    <xdr:to>
      <xdr:col>11</xdr:col>
      <xdr:colOff>547687</xdr:colOff>
      <xdr:row>17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J41" sqref="J41"/>
    </sheetView>
  </sheetViews>
  <sheetFormatPr defaultRowHeight="15" x14ac:dyDescent="0.25"/>
  <sheetData>
    <row r="1" spans="1:4" x14ac:dyDescent="0.25">
      <c r="A1" t="s">
        <v>0</v>
      </c>
    </row>
    <row r="2" spans="1:4" x14ac:dyDescent="0.25">
      <c r="A2" t="s">
        <v>1</v>
      </c>
      <c r="B2">
        <v>1.0017848885427871</v>
      </c>
    </row>
    <row r="3" spans="1:4" x14ac:dyDescent="0.25">
      <c r="A3" t="s">
        <v>2</v>
      </c>
      <c r="B3">
        <v>0</v>
      </c>
    </row>
    <row r="4" spans="1:4" x14ac:dyDescent="0.25">
      <c r="A4" t="s">
        <v>3</v>
      </c>
      <c r="B4">
        <f>SUM(D6:D41)</f>
        <v>24.419210145310778</v>
      </c>
    </row>
    <row r="5" spans="1:4" s="1" customFormat="1" x14ac:dyDescent="0.25">
      <c r="A5" s="1" t="s">
        <v>4</v>
      </c>
      <c r="B5" s="1" t="s">
        <v>5</v>
      </c>
      <c r="C5" s="1" t="s">
        <v>6</v>
      </c>
      <c r="D5" s="1" t="s">
        <v>3</v>
      </c>
    </row>
    <row r="6" spans="1:4" ht="15.75" x14ac:dyDescent="0.25">
      <c r="A6" s="3">
        <v>0.2</v>
      </c>
      <c r="B6" s="3">
        <v>0.1</v>
      </c>
      <c r="C6" s="3">
        <f>m*A6+b</f>
        <v>0.20035697770855743</v>
      </c>
      <c r="D6" s="3">
        <f>(B6-C6)^2</f>
        <v>1.0071522974795891E-2</v>
      </c>
    </row>
    <row r="7" spans="1:4" ht="15.75" x14ac:dyDescent="0.25">
      <c r="A7" s="3">
        <v>0.3</v>
      </c>
      <c r="B7" s="3">
        <v>0.3</v>
      </c>
      <c r="C7" s="3">
        <f>m*A7+b</f>
        <v>0.30053546656283614</v>
      </c>
      <c r="D7" s="3">
        <f t="shared" ref="D7:D41" si="0">(B7-C7)^2</f>
        <v>2.8672443991556164E-7</v>
      </c>
    </row>
    <row r="8" spans="1:4" ht="15.75" x14ac:dyDescent="0.25">
      <c r="A8" s="3">
        <v>0.3</v>
      </c>
      <c r="B8" s="3">
        <v>0.6</v>
      </c>
      <c r="C8" s="3">
        <f>m*A8+b</f>
        <v>0.30053546656283614</v>
      </c>
      <c r="D8" s="3">
        <f t="shared" si="0"/>
        <v>8.9679006786738222E-2</v>
      </c>
    </row>
    <row r="9" spans="1:4" ht="15.75" x14ac:dyDescent="0.25">
      <c r="A9" s="3">
        <v>0.4</v>
      </c>
      <c r="B9" s="3">
        <v>0.3</v>
      </c>
      <c r="C9" s="3">
        <f>m*A9+b</f>
        <v>0.40071395541711485</v>
      </c>
      <c r="D9" s="3">
        <f t="shared" si="0"/>
        <v>1.0143300815760601E-2</v>
      </c>
    </row>
    <row r="10" spans="1:4" ht="15.75" x14ac:dyDescent="0.25">
      <c r="A10" s="3">
        <v>0.5</v>
      </c>
      <c r="B10" s="3">
        <v>0.2</v>
      </c>
      <c r="C10" s="3">
        <f>m*A10+b</f>
        <v>0.50089244427139357</v>
      </c>
      <c r="D10" s="3">
        <f t="shared" si="0"/>
        <v>9.0536263019613678E-2</v>
      </c>
    </row>
    <row r="11" spans="1:4" ht="15.75" x14ac:dyDescent="0.25">
      <c r="A11" s="3">
        <v>0.6</v>
      </c>
      <c r="B11" s="3">
        <v>0.1</v>
      </c>
      <c r="C11" s="3">
        <f>m*A11+b</f>
        <v>0.60107093312567228</v>
      </c>
      <c r="D11" s="3">
        <f t="shared" si="0"/>
        <v>0.25107208002343195</v>
      </c>
    </row>
    <row r="12" spans="1:4" ht="15.75" x14ac:dyDescent="0.25">
      <c r="A12" s="3">
        <v>10.1</v>
      </c>
      <c r="B12" s="3">
        <v>9.1999999999999993</v>
      </c>
      <c r="C12" s="3">
        <f>m*A12+b</f>
        <v>10.11802737428215</v>
      </c>
      <c r="D12" s="3">
        <f t="shared" si="0"/>
        <v>0.84277425993137967</v>
      </c>
    </row>
    <row r="13" spans="1:4" ht="15.75" x14ac:dyDescent="0.25">
      <c r="A13" s="3">
        <v>11.1</v>
      </c>
      <c r="B13" s="3">
        <v>10.199999999999999</v>
      </c>
      <c r="C13" s="3">
        <f>m*A13+b</f>
        <v>11.119812262824937</v>
      </c>
      <c r="D13" s="3">
        <f t="shared" si="0"/>
        <v>0.84605459884313139</v>
      </c>
    </row>
    <row r="14" spans="1:4" ht="15.75" x14ac:dyDescent="0.25">
      <c r="A14" s="3">
        <v>11.6</v>
      </c>
      <c r="B14" s="3">
        <v>10.8</v>
      </c>
      <c r="C14" s="3">
        <f>m*A14+b</f>
        <v>11.62070470709633</v>
      </c>
      <c r="D14" s="3">
        <f t="shared" si="0"/>
        <v>0.67355621625007145</v>
      </c>
    </row>
    <row r="15" spans="1:4" ht="15.75" x14ac:dyDescent="0.25">
      <c r="A15" s="3">
        <v>118.2</v>
      </c>
      <c r="B15" s="3">
        <v>118.1</v>
      </c>
      <c r="C15" s="3">
        <f>m*A15+b</f>
        <v>118.41097382575744</v>
      </c>
      <c r="D15" s="3">
        <f t="shared" si="0"/>
        <v>9.670472030622082E-2</v>
      </c>
    </row>
    <row r="16" spans="1:4" ht="15.75" x14ac:dyDescent="0.25">
      <c r="A16" s="3">
        <v>118.3</v>
      </c>
      <c r="B16" s="3">
        <v>117.6</v>
      </c>
      <c r="C16" s="3">
        <f>m*A16+b</f>
        <v>118.51115231461172</v>
      </c>
      <c r="D16" s="3">
        <f t="shared" si="0"/>
        <v>0.83019854042230645</v>
      </c>
    </row>
    <row r="17" spans="1:4" ht="15.75" x14ac:dyDescent="0.25">
      <c r="A17" s="3">
        <v>120.2</v>
      </c>
      <c r="B17" s="3">
        <v>119.6</v>
      </c>
      <c r="C17" s="3">
        <f>m*A17+b</f>
        <v>120.41454360284301</v>
      </c>
      <c r="D17" s="3">
        <f t="shared" si="0"/>
        <v>0.66348128093248238</v>
      </c>
    </row>
    <row r="18" spans="1:4" ht="15.75" x14ac:dyDescent="0.25">
      <c r="A18" s="3">
        <v>226.5</v>
      </c>
      <c r="B18" s="3">
        <v>228.1</v>
      </c>
      <c r="C18" s="3">
        <f>m*A18+b</f>
        <v>226.90427725494129</v>
      </c>
      <c r="D18" s="3">
        <f t="shared" si="0"/>
        <v>1.4297528830507193</v>
      </c>
    </row>
    <row r="19" spans="1:4" ht="15.75" x14ac:dyDescent="0.25">
      <c r="A19" s="3">
        <v>228.1</v>
      </c>
      <c r="B19" s="3">
        <v>228.3</v>
      </c>
      <c r="C19" s="3">
        <f>m*A19+b</f>
        <v>228.50713307660973</v>
      </c>
      <c r="D19" s="3">
        <f t="shared" si="0"/>
        <v>4.2904111425808925E-2</v>
      </c>
    </row>
    <row r="20" spans="1:4" ht="15.75" x14ac:dyDescent="0.25">
      <c r="A20" s="3">
        <v>229.2</v>
      </c>
      <c r="B20" s="3">
        <v>228.9</v>
      </c>
      <c r="C20" s="3">
        <f>m*A20+b</f>
        <v>229.60909645400679</v>
      </c>
      <c r="D20" s="3">
        <f t="shared" si="0"/>
        <v>0.50281778108499375</v>
      </c>
    </row>
    <row r="21" spans="1:4" ht="15.75" x14ac:dyDescent="0.25">
      <c r="A21" s="3">
        <v>337.4</v>
      </c>
      <c r="B21" s="3">
        <v>338.8</v>
      </c>
      <c r="C21" s="3">
        <f>m*A21+b</f>
        <v>338.00222139433635</v>
      </c>
      <c r="D21" s="3">
        <f t="shared" si="0"/>
        <v>0.63645070365466305</v>
      </c>
    </row>
    <row r="22" spans="1:4" ht="15.75" x14ac:dyDescent="0.25">
      <c r="A22" s="3">
        <v>338</v>
      </c>
      <c r="B22" s="3">
        <v>339.3</v>
      </c>
      <c r="C22" s="3">
        <f>m*A22+b</f>
        <v>338.60329232746204</v>
      </c>
      <c r="D22" s="3">
        <f t="shared" si="0"/>
        <v>0.48540158097327302</v>
      </c>
    </row>
    <row r="23" spans="1:4" ht="15.75" x14ac:dyDescent="0.25">
      <c r="A23" s="3">
        <v>339.1</v>
      </c>
      <c r="B23" s="3">
        <v>339.3</v>
      </c>
      <c r="C23" s="3">
        <f>m*A23+b</f>
        <v>339.70525570485916</v>
      </c>
      <c r="D23" s="3">
        <f t="shared" si="0"/>
        <v>0.16423218632088152</v>
      </c>
    </row>
    <row r="24" spans="1:4" ht="15.75" x14ac:dyDescent="0.25">
      <c r="A24" s="3">
        <v>447.5</v>
      </c>
      <c r="B24" s="3">
        <v>448.9</v>
      </c>
      <c r="C24" s="3">
        <f>m*A24+b</f>
        <v>448.29873762289725</v>
      </c>
      <c r="D24" s="3">
        <f t="shared" si="0"/>
        <v>0.36151644611922296</v>
      </c>
    </row>
    <row r="25" spans="1:4" ht="15.75" x14ac:dyDescent="0.25">
      <c r="A25" s="3">
        <v>448.6</v>
      </c>
      <c r="B25" s="3">
        <v>449.1</v>
      </c>
      <c r="C25" s="3">
        <f>m*A25+b</f>
        <v>449.4007010002943</v>
      </c>
      <c r="D25" s="3">
        <f t="shared" si="0"/>
        <v>9.042109157798181E-2</v>
      </c>
    </row>
    <row r="26" spans="1:4" ht="15.75" x14ac:dyDescent="0.25">
      <c r="A26" s="3">
        <v>448.9</v>
      </c>
      <c r="B26" s="3">
        <v>449.2</v>
      </c>
      <c r="C26" s="3">
        <f>m*A26+b</f>
        <v>449.7012364668571</v>
      </c>
      <c r="D26" s="3">
        <f t="shared" si="0"/>
        <v>0.2512379957073968</v>
      </c>
    </row>
    <row r="27" spans="1:4" ht="15.75" x14ac:dyDescent="0.25">
      <c r="A27" s="3">
        <v>556</v>
      </c>
      <c r="B27" s="3">
        <v>557.70000000000005</v>
      </c>
      <c r="C27" s="3">
        <f>m*A27+b</f>
        <v>556.99239802978968</v>
      </c>
      <c r="D27" s="3">
        <f t="shared" si="0"/>
        <v>0.5007005482455863</v>
      </c>
    </row>
    <row r="28" spans="1:4" ht="15.75" x14ac:dyDescent="0.25">
      <c r="A28" s="3">
        <v>556.79999999999995</v>
      </c>
      <c r="B28" s="3">
        <v>557.6</v>
      </c>
      <c r="C28" s="3">
        <f>m*A28+b</f>
        <v>557.79382594062383</v>
      </c>
      <c r="D28" s="3">
        <f t="shared" si="0"/>
        <v>3.7568495258704843E-2</v>
      </c>
    </row>
    <row r="29" spans="1:4" ht="15.75" x14ac:dyDescent="0.25">
      <c r="A29" s="3">
        <v>558.20000000000005</v>
      </c>
      <c r="B29" s="3">
        <v>559.20000000000005</v>
      </c>
      <c r="C29" s="3">
        <f>m*A29+b</f>
        <v>559.19632478458379</v>
      </c>
      <c r="D29" s="3">
        <f t="shared" si="0"/>
        <v>1.3507208355851775E-5</v>
      </c>
    </row>
    <row r="30" spans="1:4" ht="15.75" x14ac:dyDescent="0.25">
      <c r="A30" s="3">
        <v>666.3</v>
      </c>
      <c r="B30" s="3">
        <v>668.5</v>
      </c>
      <c r="C30" s="3">
        <f>m*A30+b</f>
        <v>667.48927123605904</v>
      </c>
      <c r="D30" s="3">
        <f t="shared" si="0"/>
        <v>1.0215726342576219</v>
      </c>
    </row>
    <row r="31" spans="1:4" ht="15.75" x14ac:dyDescent="0.25">
      <c r="A31" s="3">
        <v>666.9</v>
      </c>
      <c r="B31" s="3">
        <v>668.8</v>
      </c>
      <c r="C31" s="3">
        <f>m*A31+b</f>
        <v>668.09034216918474</v>
      </c>
      <c r="D31" s="3">
        <f t="shared" si="0"/>
        <v>0.50361423683735984</v>
      </c>
    </row>
    <row r="32" spans="1:4" ht="15.75" x14ac:dyDescent="0.25">
      <c r="A32" s="3">
        <v>666.1</v>
      </c>
      <c r="B32" s="3">
        <v>668.4</v>
      </c>
      <c r="C32" s="3">
        <f>m*A32+b</f>
        <v>667.28891425835059</v>
      </c>
      <c r="D32" s="3">
        <f t="shared" si="0"/>
        <v>1.234511525296575</v>
      </c>
    </row>
    <row r="33" spans="1:4" ht="15.75" x14ac:dyDescent="0.25">
      <c r="A33" s="2">
        <v>777.5</v>
      </c>
      <c r="B33" s="3">
        <v>778.1</v>
      </c>
      <c r="C33" s="3">
        <f>m*A33+b</f>
        <v>778.887750842017</v>
      </c>
      <c r="D33" s="3">
        <f t="shared" si="0"/>
        <v>0.62055138909845486</v>
      </c>
    </row>
    <row r="34" spans="1:4" ht="15.75" x14ac:dyDescent="0.25">
      <c r="A34" s="3">
        <v>777</v>
      </c>
      <c r="B34" s="3">
        <v>778.9</v>
      </c>
      <c r="C34" s="3">
        <f>m*A34+b</f>
        <v>778.38685839774564</v>
      </c>
      <c r="D34" s="3">
        <f t="shared" si="0"/>
        <v>0.2633143039641474</v>
      </c>
    </row>
    <row r="35" spans="1:4" ht="15.75" x14ac:dyDescent="0.25">
      <c r="A35" s="3">
        <v>779</v>
      </c>
      <c r="B35" s="3">
        <v>778.9</v>
      </c>
      <c r="C35" s="3">
        <f>m*A35+b</f>
        <v>780.39042817483119</v>
      </c>
      <c r="D35" s="3">
        <f t="shared" si="0"/>
        <v>2.2213761443306881</v>
      </c>
    </row>
    <row r="36" spans="1:4" ht="15.75" x14ac:dyDescent="0.25">
      <c r="A36" s="3">
        <v>884.6</v>
      </c>
      <c r="B36" s="3">
        <v>888</v>
      </c>
      <c r="C36" s="3">
        <f>m*A36+b</f>
        <v>886.17891240494953</v>
      </c>
      <c r="D36" s="3">
        <f t="shared" si="0"/>
        <v>3.3163600288467099</v>
      </c>
    </row>
    <row r="37" spans="1:4" ht="15.75" x14ac:dyDescent="0.25">
      <c r="A37" s="3">
        <v>887.2</v>
      </c>
      <c r="B37" s="3">
        <v>888</v>
      </c>
      <c r="C37" s="3">
        <f>m*A37+b</f>
        <v>888.78355311516077</v>
      </c>
      <c r="D37" s="3">
        <f t="shared" si="0"/>
        <v>0.61395548427814861</v>
      </c>
    </row>
    <row r="38" spans="1:4" ht="15.75" x14ac:dyDescent="0.25">
      <c r="A38" s="3">
        <v>887.6</v>
      </c>
      <c r="B38" s="3">
        <v>888.8</v>
      </c>
      <c r="C38" s="3">
        <f>m*A38+b</f>
        <v>889.1842670705779</v>
      </c>
      <c r="D38" s="3">
        <f t="shared" si="0"/>
        <v>0.14766118153055788</v>
      </c>
    </row>
    <row r="39" spans="1:4" ht="15.75" x14ac:dyDescent="0.25">
      <c r="A39" s="3">
        <v>995.8</v>
      </c>
      <c r="B39" s="3">
        <v>998</v>
      </c>
      <c r="C39" s="3">
        <f>m*A39+b</f>
        <v>997.57739201090737</v>
      </c>
      <c r="D39" s="3">
        <f t="shared" si="0"/>
        <v>0.1785975124449129</v>
      </c>
    </row>
    <row r="40" spans="1:4" ht="15.75" x14ac:dyDescent="0.25">
      <c r="A40" s="3">
        <v>996.3</v>
      </c>
      <c r="B40" s="3">
        <v>998.5</v>
      </c>
      <c r="C40" s="3">
        <f>m*A40+b</f>
        <v>998.07828445517873</v>
      </c>
      <c r="D40" s="3">
        <f t="shared" si="0"/>
        <v>0.17784400074389886</v>
      </c>
    </row>
    <row r="41" spans="1:4" ht="15.75" x14ac:dyDescent="0.25">
      <c r="A41" s="2">
        <v>999</v>
      </c>
      <c r="B41" s="3">
        <v>998.5</v>
      </c>
      <c r="C41" s="3">
        <f>m*A41+b</f>
        <v>1000.7831036542443</v>
      </c>
      <c r="D41" s="3">
        <f t="shared" si="0"/>
        <v>5.2125622960237417</v>
      </c>
    </row>
  </sheetData>
  <scenarios current="0">
    <scenario name="LinearLeastSqFit" count="2" user="Helm, Jim" comment="Created by Helm, Jim on 4/13/2019">
      <inputCells r="B2" val="1.00178488854279"/>
      <inputCells r="B3" val="0"/>
    </scenario>
  </scenario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b</vt:lpstr>
      <vt:lpstr>m</vt:lpstr>
    </vt:vector>
  </TitlesOfParts>
  <Company>UHCL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Helm, Jim</dc:creator>
  <cp:lastModifiedBy>Helm, Jim</cp:lastModifiedBy>
  <dcterms:created xsi:type="dcterms:W3CDTF">2019-04-13T16:19:09Z</dcterms:created>
  <dcterms:modified xsi:type="dcterms:W3CDTF">2019-04-13T17:46:27Z</dcterms:modified>
</cp:coreProperties>
</file>