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m\Desktop\SENG5332-EXCEL\ScienceEngineeringEXCELexamples\"/>
    </mc:Choice>
  </mc:AlternateContent>
  <bookViews>
    <workbookView xWindow="0" yWindow="0" windowWidth="22830" windowHeight="10860"/>
  </bookViews>
  <sheets>
    <sheet name="Sheet1" sheetId="1" r:id="rId1"/>
  </sheets>
  <definedNames>
    <definedName name="base">Sheet1!$B$6</definedName>
    <definedName name="h">Sheet1!$B$3</definedName>
    <definedName name="mu">Sheet1!$B$4</definedName>
    <definedName name="resSq">Sheet1!$B$7</definedName>
    <definedName name="sig">Sheet1!$B$5</definedName>
    <definedName name="solver_adj" localSheetId="0" hidden="1">Sheet1!$B$3:$B$6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Sheet1!$B$7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10" i="1"/>
  <c r="B7" i="1" l="1"/>
</calcChain>
</file>

<file path=xl/sharedStrings.xml><?xml version="1.0" encoding="utf-8"?>
<sst xmlns="http://schemas.openxmlformats.org/spreadsheetml/2006/main" count="9" uniqueCount="9">
  <si>
    <t>Gaussian Fit</t>
  </si>
  <si>
    <t>h</t>
  </si>
  <si>
    <t>mu</t>
  </si>
  <si>
    <t>sig</t>
  </si>
  <si>
    <t>base</t>
  </si>
  <si>
    <t>resSq</t>
  </si>
  <si>
    <t>x</t>
  </si>
  <si>
    <t>y</t>
  </si>
  <si>
    <t>y'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</si>
</sst>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Sheet1!$A$10:$A$40</c:f>
              <c:numCache>
                <c:formatCode>General</c:formatCode>
                <c:ptCount val="31"/>
                <c:pt idx="0">
                  <c:v>0.23899999999999999</c:v>
                </c:pt>
                <c:pt idx="1">
                  <c:v>0.24</c:v>
                </c:pt>
                <c:pt idx="2">
                  <c:v>0.24099999999999999</c:v>
                </c:pt>
                <c:pt idx="3">
                  <c:v>0.24199999999999999</c:v>
                </c:pt>
                <c:pt idx="4">
                  <c:v>0.24299999999999999</c:v>
                </c:pt>
                <c:pt idx="5">
                  <c:v>0.24399999999999999</c:v>
                </c:pt>
                <c:pt idx="6">
                  <c:v>0.245</c:v>
                </c:pt>
                <c:pt idx="7">
                  <c:v>0.246</c:v>
                </c:pt>
                <c:pt idx="8">
                  <c:v>0.247</c:v>
                </c:pt>
                <c:pt idx="9">
                  <c:v>0.248</c:v>
                </c:pt>
                <c:pt idx="10">
                  <c:v>0.249</c:v>
                </c:pt>
                <c:pt idx="11">
                  <c:v>0.25</c:v>
                </c:pt>
                <c:pt idx="12">
                  <c:v>0.251</c:v>
                </c:pt>
                <c:pt idx="13">
                  <c:v>0.252</c:v>
                </c:pt>
                <c:pt idx="14">
                  <c:v>0.253</c:v>
                </c:pt>
                <c:pt idx="15">
                  <c:v>0.254</c:v>
                </c:pt>
                <c:pt idx="16">
                  <c:v>0.255</c:v>
                </c:pt>
                <c:pt idx="17">
                  <c:v>0.25600000000000001</c:v>
                </c:pt>
                <c:pt idx="18">
                  <c:v>0.25700000000000001</c:v>
                </c:pt>
                <c:pt idx="19">
                  <c:v>0.25800000000000001</c:v>
                </c:pt>
                <c:pt idx="20">
                  <c:v>0.25900000000000001</c:v>
                </c:pt>
                <c:pt idx="21">
                  <c:v>0.26</c:v>
                </c:pt>
                <c:pt idx="22">
                  <c:v>0.26100000000000001</c:v>
                </c:pt>
                <c:pt idx="23">
                  <c:v>0.26200000000000001</c:v>
                </c:pt>
                <c:pt idx="24">
                  <c:v>0.26300000000000001</c:v>
                </c:pt>
                <c:pt idx="25">
                  <c:v>0.26400000000000001</c:v>
                </c:pt>
                <c:pt idx="26">
                  <c:v>0.26500000000000001</c:v>
                </c:pt>
                <c:pt idx="27">
                  <c:v>0.26600000000000001</c:v>
                </c:pt>
                <c:pt idx="28">
                  <c:v>0.26700000000000002</c:v>
                </c:pt>
                <c:pt idx="29">
                  <c:v>0.26800000000000002</c:v>
                </c:pt>
                <c:pt idx="30">
                  <c:v>0.26900000000000002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5-48C4-8BB7-D1442EF844D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Sheet1!$B$10:$B$40</c:f>
              <c:numCache>
                <c:formatCode>General</c:formatCode>
                <c:ptCount val="31"/>
                <c:pt idx="0">
                  <c:v>25</c:v>
                </c:pt>
                <c:pt idx="1">
                  <c:v>24</c:v>
                </c:pt>
                <c:pt idx="2">
                  <c:v>39</c:v>
                </c:pt>
                <c:pt idx="3">
                  <c:v>49</c:v>
                </c:pt>
                <c:pt idx="4">
                  <c:v>56</c:v>
                </c:pt>
                <c:pt idx="5">
                  <c:v>84</c:v>
                </c:pt>
                <c:pt idx="6">
                  <c:v>66</c:v>
                </c:pt>
                <c:pt idx="7">
                  <c:v>97</c:v>
                </c:pt>
                <c:pt idx="8">
                  <c:v>158</c:v>
                </c:pt>
                <c:pt idx="9">
                  <c:v>244</c:v>
                </c:pt>
                <c:pt idx="10">
                  <c:v>353</c:v>
                </c:pt>
                <c:pt idx="11">
                  <c:v>444</c:v>
                </c:pt>
                <c:pt idx="12">
                  <c:v>773</c:v>
                </c:pt>
                <c:pt idx="13">
                  <c:v>1196</c:v>
                </c:pt>
                <c:pt idx="14">
                  <c:v>1677</c:v>
                </c:pt>
                <c:pt idx="15">
                  <c:v>1654</c:v>
                </c:pt>
                <c:pt idx="16">
                  <c:v>1314</c:v>
                </c:pt>
                <c:pt idx="17">
                  <c:v>1173</c:v>
                </c:pt>
                <c:pt idx="18">
                  <c:v>933</c:v>
                </c:pt>
                <c:pt idx="19">
                  <c:v>550</c:v>
                </c:pt>
                <c:pt idx="20">
                  <c:v>220</c:v>
                </c:pt>
                <c:pt idx="21">
                  <c:v>101</c:v>
                </c:pt>
                <c:pt idx="22">
                  <c:v>97</c:v>
                </c:pt>
                <c:pt idx="23">
                  <c:v>39</c:v>
                </c:pt>
                <c:pt idx="24">
                  <c:v>26</c:v>
                </c:pt>
                <c:pt idx="25">
                  <c:v>11</c:v>
                </c:pt>
                <c:pt idx="26">
                  <c:v>16</c:v>
                </c:pt>
                <c:pt idx="27">
                  <c:v>10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5-48C4-8BB7-D1442EF844D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Sheet1!$C$10:$C$40</c:f>
              <c:numCache>
                <c:formatCode>General</c:formatCode>
                <c:ptCount val="31"/>
                <c:pt idx="0">
                  <c:v>5.7140559426616229E-2</c:v>
                </c:pt>
                <c:pt idx="1">
                  <c:v>0.19745568653868731</c:v>
                </c:pt>
                <c:pt idx="2">
                  <c:v>0.62987046504812583</c:v>
                </c:pt>
                <c:pt idx="3">
                  <c:v>1.8547666782473444</c:v>
                </c:pt>
                <c:pt idx="4">
                  <c:v>5.0417785575111065</c:v>
                </c:pt>
                <c:pt idx="5">
                  <c:v>12.651286482549494</c:v>
                </c:pt>
                <c:pt idx="6">
                  <c:v>29.305022221974685</c:v>
                </c:pt>
                <c:pt idx="7">
                  <c:v>62.662232158379304</c:v>
                </c:pt>
                <c:pt idx="8">
                  <c:v>123.68758470927955</c:v>
                </c:pt>
                <c:pt idx="9">
                  <c:v>225.37347347367205</c:v>
                </c:pt>
                <c:pt idx="10">
                  <c:v>379.08441389139483</c:v>
                </c:pt>
                <c:pt idx="11">
                  <c:v>588.60710587430776</c:v>
                </c:pt>
                <c:pt idx="12">
                  <c:v>843.66787846887769</c:v>
                </c:pt>
                <c:pt idx="13">
                  <c:v>1116.2821217136498</c:v>
                </c:pt>
                <c:pt idx="14">
                  <c:v>1363.430062345938</c:v>
                </c:pt>
                <c:pt idx="15">
                  <c:v>1537.263102643717</c:v>
                </c:pt>
                <c:pt idx="16">
                  <c:v>1600</c:v>
                </c:pt>
                <c:pt idx="17">
                  <c:v>1537.263102643717</c:v>
                </c:pt>
                <c:pt idx="18">
                  <c:v>1363.430062345938</c:v>
                </c:pt>
                <c:pt idx="19">
                  <c:v>1116.2821217136498</c:v>
                </c:pt>
                <c:pt idx="20">
                  <c:v>843.66787846887769</c:v>
                </c:pt>
                <c:pt idx="21">
                  <c:v>588.60710587430776</c:v>
                </c:pt>
                <c:pt idx="22">
                  <c:v>379.08441389139483</c:v>
                </c:pt>
                <c:pt idx="23">
                  <c:v>225.37347347367205</c:v>
                </c:pt>
                <c:pt idx="24">
                  <c:v>123.68758470927955</c:v>
                </c:pt>
                <c:pt idx="25">
                  <c:v>62.662232158379304</c:v>
                </c:pt>
                <c:pt idx="26">
                  <c:v>29.305022221974685</c:v>
                </c:pt>
                <c:pt idx="27">
                  <c:v>12.651286482549494</c:v>
                </c:pt>
                <c:pt idx="28">
                  <c:v>5.0417785575111065</c:v>
                </c:pt>
                <c:pt idx="29">
                  <c:v>1.8547666782473444</c:v>
                </c:pt>
                <c:pt idx="30">
                  <c:v>0.62987046504812583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15-48C4-8BB7-D1442EF84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9800560"/>
        <c:axId val="1430804976"/>
      </c:lineChart>
      <c:catAx>
        <c:axId val="143980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804976"/>
        <c:crosses val="autoZero"/>
        <c:auto val="1"/>
        <c:lblAlgn val="ctr"/>
        <c:lblOffset val="100"/>
        <c:noMultiLvlLbl val="0"/>
      </c:catAx>
      <c:valAx>
        <c:axId val="143080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980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  <c:pt idx="0">
                  <c:v>0.23899999999999999</c:v>
                </c:pt>
                <c:pt idx="1">
                  <c:v>0.24</c:v>
                </c:pt>
                <c:pt idx="2">
                  <c:v>0.24099999999999999</c:v>
                </c:pt>
                <c:pt idx="3">
                  <c:v>0.24199999999999999</c:v>
                </c:pt>
                <c:pt idx="4">
                  <c:v>0.24299999999999999</c:v>
                </c:pt>
                <c:pt idx="5">
                  <c:v>0.24399999999999999</c:v>
                </c:pt>
                <c:pt idx="6">
                  <c:v>0.245</c:v>
                </c:pt>
                <c:pt idx="7">
                  <c:v>0.246</c:v>
                </c:pt>
                <c:pt idx="8">
                  <c:v>0.247</c:v>
                </c:pt>
                <c:pt idx="9">
                  <c:v>0.248</c:v>
                </c:pt>
                <c:pt idx="10">
                  <c:v>0.249</c:v>
                </c:pt>
                <c:pt idx="11">
                  <c:v>0.25</c:v>
                </c:pt>
                <c:pt idx="12">
                  <c:v>0.251</c:v>
                </c:pt>
                <c:pt idx="13">
                  <c:v>0.252</c:v>
                </c:pt>
                <c:pt idx="14">
                  <c:v>0.253</c:v>
                </c:pt>
                <c:pt idx="15">
                  <c:v>0.254</c:v>
                </c:pt>
                <c:pt idx="16">
                  <c:v>0.255</c:v>
                </c:pt>
                <c:pt idx="17">
                  <c:v>0.25600000000000001</c:v>
                </c:pt>
                <c:pt idx="18">
                  <c:v>0.25700000000000001</c:v>
                </c:pt>
                <c:pt idx="19">
                  <c:v>0.25800000000000001</c:v>
                </c:pt>
                <c:pt idx="20">
                  <c:v>0.25900000000000001</c:v>
                </c:pt>
                <c:pt idx="21">
                  <c:v>0.26</c:v>
                </c:pt>
                <c:pt idx="22">
                  <c:v>0.26100000000000001</c:v>
                </c:pt>
                <c:pt idx="23">
                  <c:v>0.26200000000000001</c:v>
                </c:pt>
                <c:pt idx="24">
                  <c:v>0.26300000000000001</c:v>
                </c:pt>
                <c:pt idx="25">
                  <c:v>0.26400000000000001</c:v>
                </c:pt>
                <c:pt idx="26">
                  <c:v>0.26500000000000001</c:v>
                </c:pt>
                <c:pt idx="27">
                  <c:v>0.26600000000000001</c:v>
                </c:pt>
                <c:pt idx="28">
                  <c:v>0.26700000000000002</c:v>
                </c:pt>
                <c:pt idx="29">
                  <c:v>0.26800000000000002</c:v>
                </c:pt>
                <c:pt idx="30">
                  <c:v>0.26900000000000002</c:v>
                </c:pt>
              </c:numCache>
            </c:numRef>
          </c:cat>
          <c:val>
            <c:numRef>
              <c:f>Sheet1!$B$10:$B$40</c:f>
              <c:numCache>
                <c:formatCode>General</c:formatCode>
                <c:ptCount val="31"/>
                <c:pt idx="0">
                  <c:v>25</c:v>
                </c:pt>
                <c:pt idx="1">
                  <c:v>24</c:v>
                </c:pt>
                <c:pt idx="2">
                  <c:v>39</c:v>
                </c:pt>
                <c:pt idx="3">
                  <c:v>49</c:v>
                </c:pt>
                <c:pt idx="4">
                  <c:v>56</c:v>
                </c:pt>
                <c:pt idx="5">
                  <c:v>84</c:v>
                </c:pt>
                <c:pt idx="6">
                  <c:v>66</c:v>
                </c:pt>
                <c:pt idx="7">
                  <c:v>97</c:v>
                </c:pt>
                <c:pt idx="8">
                  <c:v>158</c:v>
                </c:pt>
                <c:pt idx="9">
                  <c:v>244</c:v>
                </c:pt>
                <c:pt idx="10">
                  <c:v>353</c:v>
                </c:pt>
                <c:pt idx="11">
                  <c:v>444</c:v>
                </c:pt>
                <c:pt idx="12">
                  <c:v>773</c:v>
                </c:pt>
                <c:pt idx="13">
                  <c:v>1196</c:v>
                </c:pt>
                <c:pt idx="14">
                  <c:v>1677</c:v>
                </c:pt>
                <c:pt idx="15">
                  <c:v>1654</c:v>
                </c:pt>
                <c:pt idx="16">
                  <c:v>1314</c:v>
                </c:pt>
                <c:pt idx="17">
                  <c:v>1173</c:v>
                </c:pt>
                <c:pt idx="18">
                  <c:v>933</c:v>
                </c:pt>
                <c:pt idx="19">
                  <c:v>550</c:v>
                </c:pt>
                <c:pt idx="20">
                  <c:v>220</c:v>
                </c:pt>
                <c:pt idx="21">
                  <c:v>101</c:v>
                </c:pt>
                <c:pt idx="22">
                  <c:v>97</c:v>
                </c:pt>
                <c:pt idx="23">
                  <c:v>39</c:v>
                </c:pt>
                <c:pt idx="24">
                  <c:v>26</c:v>
                </c:pt>
                <c:pt idx="25">
                  <c:v>11</c:v>
                </c:pt>
                <c:pt idx="26">
                  <c:v>16</c:v>
                </c:pt>
                <c:pt idx="27">
                  <c:v>10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3-488C-A8C3-EF06A8622124}"/>
            </c:ext>
          </c:extLst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y'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  <c:pt idx="0">
                  <c:v>0.23899999999999999</c:v>
                </c:pt>
                <c:pt idx="1">
                  <c:v>0.24</c:v>
                </c:pt>
                <c:pt idx="2">
                  <c:v>0.24099999999999999</c:v>
                </c:pt>
                <c:pt idx="3">
                  <c:v>0.24199999999999999</c:v>
                </c:pt>
                <c:pt idx="4">
                  <c:v>0.24299999999999999</c:v>
                </c:pt>
                <c:pt idx="5">
                  <c:v>0.24399999999999999</c:v>
                </c:pt>
                <c:pt idx="6">
                  <c:v>0.245</c:v>
                </c:pt>
                <c:pt idx="7">
                  <c:v>0.246</c:v>
                </c:pt>
                <c:pt idx="8">
                  <c:v>0.247</c:v>
                </c:pt>
                <c:pt idx="9">
                  <c:v>0.248</c:v>
                </c:pt>
                <c:pt idx="10">
                  <c:v>0.249</c:v>
                </c:pt>
                <c:pt idx="11">
                  <c:v>0.25</c:v>
                </c:pt>
                <c:pt idx="12">
                  <c:v>0.251</c:v>
                </c:pt>
                <c:pt idx="13">
                  <c:v>0.252</c:v>
                </c:pt>
                <c:pt idx="14">
                  <c:v>0.253</c:v>
                </c:pt>
                <c:pt idx="15">
                  <c:v>0.254</c:v>
                </c:pt>
                <c:pt idx="16">
                  <c:v>0.255</c:v>
                </c:pt>
                <c:pt idx="17">
                  <c:v>0.25600000000000001</c:v>
                </c:pt>
                <c:pt idx="18">
                  <c:v>0.25700000000000001</c:v>
                </c:pt>
                <c:pt idx="19">
                  <c:v>0.25800000000000001</c:v>
                </c:pt>
                <c:pt idx="20">
                  <c:v>0.25900000000000001</c:v>
                </c:pt>
                <c:pt idx="21">
                  <c:v>0.26</c:v>
                </c:pt>
                <c:pt idx="22">
                  <c:v>0.26100000000000001</c:v>
                </c:pt>
                <c:pt idx="23">
                  <c:v>0.26200000000000001</c:v>
                </c:pt>
                <c:pt idx="24">
                  <c:v>0.26300000000000001</c:v>
                </c:pt>
                <c:pt idx="25">
                  <c:v>0.26400000000000001</c:v>
                </c:pt>
                <c:pt idx="26">
                  <c:v>0.26500000000000001</c:v>
                </c:pt>
                <c:pt idx="27">
                  <c:v>0.26600000000000001</c:v>
                </c:pt>
                <c:pt idx="28">
                  <c:v>0.26700000000000002</c:v>
                </c:pt>
                <c:pt idx="29">
                  <c:v>0.26800000000000002</c:v>
                </c:pt>
                <c:pt idx="30">
                  <c:v>0.26900000000000002</c:v>
                </c:pt>
              </c:numCache>
            </c:numRef>
          </c:cat>
          <c:val>
            <c:numRef>
              <c:f>Sheet1!$C$10:$C$40</c:f>
              <c:numCache>
                <c:formatCode>General</c:formatCode>
                <c:ptCount val="31"/>
                <c:pt idx="0">
                  <c:v>5.7140559426616229E-2</c:v>
                </c:pt>
                <c:pt idx="1">
                  <c:v>0.19745568653868731</c:v>
                </c:pt>
                <c:pt idx="2">
                  <c:v>0.62987046504812583</c:v>
                </c:pt>
                <c:pt idx="3">
                  <c:v>1.8547666782473444</c:v>
                </c:pt>
                <c:pt idx="4">
                  <c:v>5.0417785575111065</c:v>
                </c:pt>
                <c:pt idx="5">
                  <c:v>12.651286482549494</c:v>
                </c:pt>
                <c:pt idx="6">
                  <c:v>29.305022221974685</c:v>
                </c:pt>
                <c:pt idx="7">
                  <c:v>62.662232158379304</c:v>
                </c:pt>
                <c:pt idx="8">
                  <c:v>123.68758470927955</c:v>
                </c:pt>
                <c:pt idx="9">
                  <c:v>225.37347347367205</c:v>
                </c:pt>
                <c:pt idx="10">
                  <c:v>379.08441389139483</c:v>
                </c:pt>
                <c:pt idx="11">
                  <c:v>588.60710587430776</c:v>
                </c:pt>
                <c:pt idx="12">
                  <c:v>843.66787846887769</c:v>
                </c:pt>
                <c:pt idx="13">
                  <c:v>1116.2821217136498</c:v>
                </c:pt>
                <c:pt idx="14">
                  <c:v>1363.430062345938</c:v>
                </c:pt>
                <c:pt idx="15">
                  <c:v>1537.263102643717</c:v>
                </c:pt>
                <c:pt idx="16">
                  <c:v>1600</c:v>
                </c:pt>
                <c:pt idx="17">
                  <c:v>1537.263102643717</c:v>
                </c:pt>
                <c:pt idx="18">
                  <c:v>1363.430062345938</c:v>
                </c:pt>
                <c:pt idx="19">
                  <c:v>1116.2821217136498</c:v>
                </c:pt>
                <c:pt idx="20">
                  <c:v>843.66787846887769</c:v>
                </c:pt>
                <c:pt idx="21">
                  <c:v>588.60710587430776</c:v>
                </c:pt>
                <c:pt idx="22">
                  <c:v>379.08441389139483</c:v>
                </c:pt>
                <c:pt idx="23">
                  <c:v>225.37347347367205</c:v>
                </c:pt>
                <c:pt idx="24">
                  <c:v>123.68758470927955</c:v>
                </c:pt>
                <c:pt idx="25">
                  <c:v>62.662232158379304</c:v>
                </c:pt>
                <c:pt idx="26">
                  <c:v>29.305022221974685</c:v>
                </c:pt>
                <c:pt idx="27">
                  <c:v>12.651286482549494</c:v>
                </c:pt>
                <c:pt idx="28">
                  <c:v>5.0417785575111065</c:v>
                </c:pt>
                <c:pt idx="29">
                  <c:v>1.8547666782473444</c:v>
                </c:pt>
                <c:pt idx="30">
                  <c:v>0.62987046504812583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3-488C-A8C3-EF06A862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789728"/>
        <c:axId val="1657117696"/>
      </c:lineChart>
      <c:catAx>
        <c:axId val="16577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117696"/>
        <c:crosses val="autoZero"/>
        <c:auto val="1"/>
        <c:lblAlgn val="ctr"/>
        <c:lblOffset val="100"/>
        <c:noMultiLvlLbl val="0"/>
      </c:catAx>
      <c:valAx>
        <c:axId val="165711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78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3</xdr:row>
      <xdr:rowOff>114300</xdr:rowOff>
    </xdr:from>
    <xdr:to>
      <xdr:col>11</xdr:col>
      <xdr:colOff>161925</xdr:colOff>
      <xdr:row>17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20</xdr:row>
      <xdr:rowOff>171450</xdr:rowOff>
    </xdr:from>
    <xdr:to>
      <xdr:col>11</xdr:col>
      <xdr:colOff>390525</xdr:colOff>
      <xdr:row>34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6" workbookViewId="0">
      <selection activeCell="O22" sqref="O22"/>
    </sheetView>
  </sheetViews>
  <sheetFormatPr defaultRowHeight="15" x14ac:dyDescent="0.25"/>
  <cols>
    <col min="3" max="3" width="8.7109375" customWidth="1"/>
  </cols>
  <sheetData>
    <row r="1" spans="1:3" x14ac:dyDescent="0.25">
      <c r="A1" t="s">
        <v>0</v>
      </c>
    </row>
    <row r="3" spans="1:3" ht="15.75" x14ac:dyDescent="0.25">
      <c r="A3" s="3" t="s">
        <v>1</v>
      </c>
      <c r="B3">
        <v>1600</v>
      </c>
    </row>
    <row r="4" spans="1:3" ht="15.75" x14ac:dyDescent="0.25">
      <c r="A4" s="3" t="s">
        <v>2</v>
      </c>
      <c r="B4">
        <v>0.255</v>
      </c>
    </row>
    <row r="5" spans="1:3" ht="15.75" x14ac:dyDescent="0.25">
      <c r="A5" s="3" t="s">
        <v>3</v>
      </c>
      <c r="B5">
        <v>5.0000000000000044E-3</v>
      </c>
    </row>
    <row r="6" spans="1:3" ht="15.75" x14ac:dyDescent="0.25">
      <c r="A6" s="3" t="s">
        <v>4</v>
      </c>
      <c r="B6">
        <v>0</v>
      </c>
    </row>
    <row r="7" spans="1:3" ht="15.75" x14ac:dyDescent="0.25">
      <c r="A7" s="3" t="s">
        <v>5</v>
      </c>
      <c r="B7">
        <f>SUMXMY2(B10:B40,C10:C40)</f>
        <v>1635489.2163743104</v>
      </c>
    </row>
    <row r="9" spans="1:3" s="2" customFormat="1" ht="16.5" thickBot="1" x14ac:dyDescent="0.3">
      <c r="A9" s="1" t="s">
        <v>6</v>
      </c>
      <c r="B9" s="2" t="s">
        <v>7</v>
      </c>
      <c r="C9" s="2" t="s">
        <v>8</v>
      </c>
    </row>
    <row r="10" spans="1:3" ht="15.75" thickBot="1" x14ac:dyDescent="0.3">
      <c r="A10" s="4">
        <v>0.23899999999999999</v>
      </c>
      <c r="B10" s="6">
        <v>25</v>
      </c>
      <c r="C10" s="7">
        <f>h*EXP(-(((A10-mu)/sig)^2))-base</f>
        <v>5.7140559426616229E-2</v>
      </c>
    </row>
    <row r="11" spans="1:3" ht="15.75" thickBot="1" x14ac:dyDescent="0.3">
      <c r="A11" s="5">
        <v>0.24</v>
      </c>
      <c r="B11" s="6">
        <v>24</v>
      </c>
      <c r="C11" s="7">
        <f>h*EXP(-(((A11-mu)/sig)^2))-base</f>
        <v>0.19745568653868731</v>
      </c>
    </row>
    <row r="12" spans="1:3" ht="15.75" thickBot="1" x14ac:dyDescent="0.3">
      <c r="A12" s="5">
        <v>0.24099999999999999</v>
      </c>
      <c r="B12" s="6">
        <v>39</v>
      </c>
      <c r="C12" s="7">
        <f>h*EXP(-(((A12-mu)/sig)^2))-base</f>
        <v>0.62987046504812583</v>
      </c>
    </row>
    <row r="13" spans="1:3" ht="15.75" thickBot="1" x14ac:dyDescent="0.3">
      <c r="A13" s="5">
        <v>0.24199999999999999</v>
      </c>
      <c r="B13" s="6">
        <v>49</v>
      </c>
      <c r="C13" s="7">
        <f>h*EXP(-(((A13-mu)/sig)^2))-base</f>
        <v>1.8547666782473444</v>
      </c>
    </row>
    <row r="14" spans="1:3" ht="15.75" thickBot="1" x14ac:dyDescent="0.3">
      <c r="A14" s="5">
        <v>0.24299999999999999</v>
      </c>
      <c r="B14" s="6">
        <v>56</v>
      </c>
      <c r="C14" s="7">
        <f>h*EXP(-(((A14-mu)/sig)^2))-base</f>
        <v>5.0417785575111065</v>
      </c>
    </row>
    <row r="15" spans="1:3" ht="15.75" thickBot="1" x14ac:dyDescent="0.3">
      <c r="A15" s="5">
        <v>0.24399999999999999</v>
      </c>
      <c r="B15" s="6">
        <v>84</v>
      </c>
      <c r="C15" s="7">
        <f>h*EXP(-(((A15-mu)/sig)^2))-base</f>
        <v>12.651286482549494</v>
      </c>
    </row>
    <row r="16" spans="1:3" ht="15.75" thickBot="1" x14ac:dyDescent="0.3">
      <c r="A16" s="5">
        <v>0.245</v>
      </c>
      <c r="B16" s="6">
        <v>66</v>
      </c>
      <c r="C16" s="7">
        <f>h*EXP(-(((A16-mu)/sig)^2))-base</f>
        <v>29.305022221974685</v>
      </c>
    </row>
    <row r="17" spans="1:3" ht="15.75" thickBot="1" x14ac:dyDescent="0.3">
      <c r="A17" s="5">
        <v>0.246</v>
      </c>
      <c r="B17" s="6">
        <v>97</v>
      </c>
      <c r="C17" s="7">
        <f>h*EXP(-(((A17-mu)/sig)^2))-base</f>
        <v>62.662232158379304</v>
      </c>
    </row>
    <row r="18" spans="1:3" ht="15.75" thickBot="1" x14ac:dyDescent="0.3">
      <c r="A18" s="5">
        <v>0.247</v>
      </c>
      <c r="B18" s="6">
        <v>158</v>
      </c>
      <c r="C18" s="7">
        <f>h*EXP(-(((A18-mu)/sig)^2))-base</f>
        <v>123.68758470927955</v>
      </c>
    </row>
    <row r="19" spans="1:3" ht="15.75" thickBot="1" x14ac:dyDescent="0.3">
      <c r="A19" s="5">
        <v>0.248</v>
      </c>
      <c r="B19" s="6">
        <v>244</v>
      </c>
      <c r="C19" s="7">
        <f>h*EXP(-(((A19-mu)/sig)^2))-base</f>
        <v>225.37347347367205</v>
      </c>
    </row>
    <row r="20" spans="1:3" ht="15.75" thickBot="1" x14ac:dyDescent="0.3">
      <c r="A20" s="5">
        <v>0.249</v>
      </c>
      <c r="B20" s="6">
        <v>353</v>
      </c>
      <c r="C20" s="7">
        <f>h*EXP(-(((A20-mu)/sig)^2))-base</f>
        <v>379.08441389139483</v>
      </c>
    </row>
    <row r="21" spans="1:3" ht="15.75" thickBot="1" x14ac:dyDescent="0.3">
      <c r="A21" s="5">
        <v>0.25</v>
      </c>
      <c r="B21" s="6">
        <v>444</v>
      </c>
      <c r="C21" s="7">
        <f>h*EXP(-(((A21-mu)/sig)^2))-base</f>
        <v>588.60710587430776</v>
      </c>
    </row>
    <row r="22" spans="1:3" ht="15.75" thickBot="1" x14ac:dyDescent="0.3">
      <c r="A22" s="5">
        <v>0.251</v>
      </c>
      <c r="B22" s="6">
        <v>773</v>
      </c>
      <c r="C22" s="7">
        <f>h*EXP(-(((A22-mu)/sig)^2))-base</f>
        <v>843.66787846887769</v>
      </c>
    </row>
    <row r="23" spans="1:3" ht="15.75" thickBot="1" x14ac:dyDescent="0.3">
      <c r="A23" s="5">
        <v>0.252</v>
      </c>
      <c r="B23" s="6">
        <v>1196</v>
      </c>
      <c r="C23" s="7">
        <f>h*EXP(-(((A23-mu)/sig)^2))-base</f>
        <v>1116.2821217136498</v>
      </c>
    </row>
    <row r="24" spans="1:3" ht="15.75" thickBot="1" x14ac:dyDescent="0.3">
      <c r="A24" s="5">
        <v>0.253</v>
      </c>
      <c r="B24" s="6">
        <v>1677</v>
      </c>
      <c r="C24" s="7">
        <f>h*EXP(-(((A24-mu)/sig)^2))-base</f>
        <v>1363.430062345938</v>
      </c>
    </row>
    <row r="25" spans="1:3" ht="15.75" thickBot="1" x14ac:dyDescent="0.3">
      <c r="A25" s="5">
        <v>0.254</v>
      </c>
      <c r="B25" s="6">
        <v>1654</v>
      </c>
      <c r="C25" s="7">
        <f>h*EXP(-(((A25-mu)/sig)^2))-base</f>
        <v>1537.263102643717</v>
      </c>
    </row>
    <row r="26" spans="1:3" ht="15.75" thickBot="1" x14ac:dyDescent="0.3">
      <c r="A26" s="5">
        <v>0.255</v>
      </c>
      <c r="B26" s="6">
        <v>1314</v>
      </c>
      <c r="C26" s="7">
        <f>h*EXP(-(((A26-mu)/sig)^2))-base</f>
        <v>1600</v>
      </c>
    </row>
    <row r="27" spans="1:3" ht="15.75" thickBot="1" x14ac:dyDescent="0.3">
      <c r="A27" s="5">
        <v>0.25600000000000001</v>
      </c>
      <c r="B27" s="6">
        <v>1173</v>
      </c>
      <c r="C27" s="7">
        <f>h*EXP(-(((A27-mu)/sig)^2))-base</f>
        <v>1537.263102643717</v>
      </c>
    </row>
    <row r="28" spans="1:3" ht="15.75" thickBot="1" x14ac:dyDescent="0.3">
      <c r="A28" s="5">
        <v>0.25700000000000001</v>
      </c>
      <c r="B28" s="6">
        <v>933</v>
      </c>
      <c r="C28" s="7">
        <f>h*EXP(-(((A28-mu)/sig)^2))-base</f>
        <v>1363.430062345938</v>
      </c>
    </row>
    <row r="29" spans="1:3" ht="15.75" thickBot="1" x14ac:dyDescent="0.3">
      <c r="A29" s="5">
        <v>0.25800000000000001</v>
      </c>
      <c r="B29" s="6">
        <v>550</v>
      </c>
      <c r="C29" s="7">
        <f>h*EXP(-(((A29-mu)/sig)^2))-base</f>
        <v>1116.2821217136498</v>
      </c>
    </row>
    <row r="30" spans="1:3" ht="15.75" thickBot="1" x14ac:dyDescent="0.3">
      <c r="A30" s="5">
        <v>0.25900000000000001</v>
      </c>
      <c r="B30" s="6">
        <v>220</v>
      </c>
      <c r="C30" s="7">
        <f>h*EXP(-(((A30-mu)/sig)^2))-base</f>
        <v>843.66787846887769</v>
      </c>
    </row>
    <row r="31" spans="1:3" ht="15.75" thickBot="1" x14ac:dyDescent="0.3">
      <c r="A31" s="5">
        <v>0.26</v>
      </c>
      <c r="B31" s="6">
        <v>101</v>
      </c>
      <c r="C31" s="7">
        <f>h*EXP(-(((A31-mu)/sig)^2))-base</f>
        <v>588.60710587430776</v>
      </c>
    </row>
    <row r="32" spans="1:3" ht="15.75" thickBot="1" x14ac:dyDescent="0.3">
      <c r="A32" s="5">
        <v>0.26100000000000001</v>
      </c>
      <c r="B32" s="6">
        <v>97</v>
      </c>
      <c r="C32" s="7">
        <f>h*EXP(-(((A32-mu)/sig)^2))-base</f>
        <v>379.08441389139483</v>
      </c>
    </row>
    <row r="33" spans="1:3" ht="15.75" thickBot="1" x14ac:dyDescent="0.3">
      <c r="A33" s="5">
        <v>0.26200000000000001</v>
      </c>
      <c r="B33" s="6">
        <v>39</v>
      </c>
      <c r="C33" s="7">
        <f>h*EXP(-(((A33-mu)/sig)^2))-base</f>
        <v>225.37347347367205</v>
      </c>
    </row>
    <row r="34" spans="1:3" ht="15.75" thickBot="1" x14ac:dyDescent="0.3">
      <c r="A34" s="5">
        <v>0.26300000000000001</v>
      </c>
      <c r="B34" s="6">
        <v>26</v>
      </c>
      <c r="C34" s="7">
        <f>h*EXP(-(((A34-mu)/sig)^2))-base</f>
        <v>123.68758470927955</v>
      </c>
    </row>
    <row r="35" spans="1:3" ht="15.75" thickBot="1" x14ac:dyDescent="0.3">
      <c r="A35" s="5">
        <v>0.26400000000000001</v>
      </c>
      <c r="B35" s="6">
        <v>11</v>
      </c>
      <c r="C35" s="7">
        <f>h*EXP(-(((A35-mu)/sig)^2))-base</f>
        <v>62.662232158379304</v>
      </c>
    </row>
    <row r="36" spans="1:3" ht="15.75" thickBot="1" x14ac:dyDescent="0.3">
      <c r="A36" s="5">
        <v>0.26500000000000001</v>
      </c>
      <c r="B36" s="6">
        <v>16</v>
      </c>
      <c r="C36" s="7">
        <f>h*EXP(-(((A36-mu)/sig)^2))-base</f>
        <v>29.305022221974685</v>
      </c>
    </row>
    <row r="37" spans="1:3" ht="15.75" thickBot="1" x14ac:dyDescent="0.3">
      <c r="A37" s="5">
        <v>0.26600000000000001</v>
      </c>
      <c r="B37" s="6">
        <v>10</v>
      </c>
      <c r="C37" s="7">
        <f>h*EXP(-(((A37-mu)/sig)^2))-base</f>
        <v>12.651286482549494</v>
      </c>
    </row>
    <row r="38" spans="1:3" ht="15.75" thickBot="1" x14ac:dyDescent="0.3">
      <c r="A38" s="5">
        <v>0.26700000000000002</v>
      </c>
      <c r="B38" s="6">
        <v>13</v>
      </c>
      <c r="C38" s="7">
        <f>h*EXP(-(((A38-mu)/sig)^2))-base</f>
        <v>5.0417785575111065</v>
      </c>
    </row>
    <row r="39" spans="1:3" ht="15.75" thickBot="1" x14ac:dyDescent="0.3">
      <c r="A39" s="5">
        <v>0.26800000000000002</v>
      </c>
      <c r="B39" s="6">
        <v>8</v>
      </c>
      <c r="C39" s="7">
        <f>h*EXP(-(((A39-mu)/sig)^2))-base</f>
        <v>1.8547666782473444</v>
      </c>
    </row>
    <row r="40" spans="1:3" ht="15.75" thickBot="1" x14ac:dyDescent="0.3">
      <c r="A40" s="5">
        <v>0.26900000000000002</v>
      </c>
      <c r="B40" s="6">
        <v>5</v>
      </c>
      <c r="C40" s="7">
        <f>h*EXP(-(((A40-mu)/sig)^2))-base</f>
        <v>0.62987046504812583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base</vt:lpstr>
      <vt:lpstr>h</vt:lpstr>
      <vt:lpstr>mu</vt:lpstr>
      <vt:lpstr>resSq</vt:lpstr>
      <vt:lpstr>sig</vt:lpstr>
    </vt:vector>
  </TitlesOfParts>
  <Company>UHCL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Helm, Jim</dc:creator>
  <cp:lastModifiedBy>Helm, Jim</cp:lastModifiedBy>
  <dcterms:created xsi:type="dcterms:W3CDTF">2019-04-22T18:45:53Z</dcterms:created>
  <dcterms:modified xsi:type="dcterms:W3CDTF">2019-04-22T19:38:05Z</dcterms:modified>
</cp:coreProperties>
</file>